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1760" activeTab="2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Лист1!$A$2:$G$40</definedName>
  </definedNames>
  <calcPr calcId="145621" refMode="R1C1"/>
</workbook>
</file>

<file path=xl/calcChain.xml><?xml version="1.0" encoding="utf-8"?>
<calcChain xmlns="http://schemas.openxmlformats.org/spreadsheetml/2006/main">
  <c r="E42" i="1" l="1"/>
  <c r="E7" i="1" l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s="1"/>
</calcChain>
</file>

<file path=xl/sharedStrings.xml><?xml version="1.0" encoding="utf-8"?>
<sst xmlns="http://schemas.openxmlformats.org/spreadsheetml/2006/main" count="127" uniqueCount="102">
  <si>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</si>
  <si>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</si>
  <si>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</si>
  <si>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</si>
  <si>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</si>
  <si>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</si>
  <si>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</si>
  <si>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</si>
  <si>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</si>
  <si>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</si>
  <si>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</si>
  <si>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</si>
  <si>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</si>
  <si>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</si>
  <si>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</si>
  <si>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</si>
  <si>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</si>
  <si>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</si>
  <si>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</si>
  <si>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</si>
  <si>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</si>
  <si>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</si>
  <si>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</si>
  <si>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</si>
  <si>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</si>
  <si>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</si>
  <si>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</si>
  <si>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</si>
  <si>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</si>
  <si>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</si>
  <si>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</si>
  <si>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</si>
  <si>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</si>
  <si>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</si>
  <si>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</si>
  <si>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</si>
  <si>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</si>
  <si>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</si>
  <si>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</si>
  <si>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</si>
  <si>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</si>
  <si>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</si>
  <si>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</si>
  <si>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</si>
  <si>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</si>
  <si>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</si>
  <si>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</si>
  <si>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↑3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</si>
  <si>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</si>
  <si>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</si>
  <si>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</si>
  <si>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</si>
  <si>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</si>
  <si>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</si>
  <si>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</si>
  <si>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</si>
  <si>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</si>
  <si>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↓9</t>
  </si>
  <si>
    <t>Департамент государственного строительного и технического надзора Смоленской области</t>
  </si>
  <si>
    <t>↓5</t>
  </si>
  <si>
    <t>↑4</t>
  </si>
  <si>
    <t>↓7</t>
  </si>
  <si>
    <t>↓435</t>
  </si>
  <si>
    <t>↑6</t>
  </si>
  <si>
    <t>↑10</t>
  </si>
  <si>
    <t>↓14</t>
  </si>
  <si>
    <t>↓20</t>
  </si>
  <si>
    <t>↓6</t>
  </si>
  <si>
    <t>↓12</t>
  </si>
  <si>
    <t>↑18</t>
  </si>
  <si>
    <t>↑13</t>
  </si>
  <si>
    <t>Динамика положительная</t>
  </si>
  <si>
    <t>Увеличение на</t>
  </si>
  <si>
    <t>↓395</t>
  </si>
  <si>
    <t>↑1424</t>
  </si>
  <si>
    <t>↑36</t>
  </si>
  <si>
    <t>↑1187</t>
  </si>
  <si>
    <t>↓202</t>
  </si>
  <si>
    <t>↓480</t>
  </si>
  <si>
    <t>↓51</t>
  </si>
  <si>
    <t>↓54</t>
  </si>
  <si>
    <t>↑290</t>
  </si>
  <si>
    <t>↑56</t>
  </si>
  <si>
    <t>↓23</t>
  </si>
  <si>
    <t>↑26</t>
  </si>
  <si>
    <t>↓27</t>
  </si>
  <si>
    <t>↓22</t>
  </si>
  <si>
    <t>↑31</t>
  </si>
  <si>
    <t>↓139</t>
  </si>
  <si>
    <t>↓17</t>
  </si>
  <si>
    <t>↓50</t>
  </si>
  <si>
    <t>↓66</t>
  </si>
  <si>
    <t>↓107</t>
  </si>
  <si>
    <t>↓194</t>
  </si>
  <si>
    <t>↑61</t>
  </si>
  <si>
    <t>↑125</t>
  </si>
  <si>
    <t>↓137</t>
  </si>
  <si>
    <t>↑116</t>
  </si>
  <si>
    <t>↑38</t>
  </si>
  <si>
    <t>↑98</t>
  </si>
  <si>
    <t>На 1000 жителей  29,66 запросов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</si>
  <si>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по 30 ноября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</si>
</sst>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31" zoomScaleNormal="100" workbookViewId="0">
      <selection activeCell="L39" sqref="L39"/>
    </sheetView>
  </sheetViews>
  <sheetFormatPr defaultRowHeight="15" x14ac:dyDescent="0.25"/>
  <cols>
    <col min="2" max="2" width="93.28515625" customWidth="1"/>
    <col min="3" max="3" width="13" style="20" customWidth="1"/>
    <col min="4" max="4" width="12.85546875" style="20" customWidth="1"/>
    <col min="5" max="5" width="13.28515625" style="5" customWidth="1"/>
    <col min="6" max="7" width="11" style="5" customWidth="1"/>
  </cols>
  <sheetData>
    <row r="1" spans="1:7" ht="51" customHeight="1" x14ac:dyDescent="0.25">
      <c r="A1" s="48" t="s">
        <v>101</v>
      </c>
      <c r="B1" s="48"/>
      <c r="C1" s="48"/>
      <c r="D1" s="48"/>
      <c r="E1" s="48"/>
      <c r="F1" s="47" t="s">
        <v>35</v>
      </c>
      <c r="G1" s="47"/>
    </row>
    <row r="2" spans="1:7" ht="60" x14ac:dyDescent="0.25">
      <c r="A2" s="21" t="s">
        <v>0</v>
      </c>
      <c r="B2" s="31" t="s">
        <v>1</v>
      </c>
      <c r="C2" s="31" t="s">
        <v>52</v>
      </c>
      <c r="D2" s="31" t="s">
        <v>53</v>
      </c>
      <c r="E2" s="44" t="s">
        <v>54</v>
      </c>
      <c r="F2" s="45" t="s">
        <v>38</v>
      </c>
      <c r="G2" s="46" t="s">
        <v>36</v>
      </c>
    </row>
    <row r="3" spans="1:7" s="26" customFormat="1" x14ac:dyDescent="0.25">
      <c r="A3" s="24">
        <v>1</v>
      </c>
      <c r="B3" s="23" t="s">
        <v>3</v>
      </c>
      <c r="C3" s="41">
        <v>2029</v>
      </c>
      <c r="D3" s="41">
        <v>4456</v>
      </c>
      <c r="E3" s="41">
        <f>C3+D3</f>
        <v>6485</v>
      </c>
      <c r="F3" s="13" t="s">
        <v>73</v>
      </c>
      <c r="G3" s="14"/>
    </row>
    <row r="4" spans="1:7" s="26" customFormat="1" x14ac:dyDescent="0.25">
      <c r="A4" s="24">
        <v>2</v>
      </c>
      <c r="B4" s="23" t="s">
        <v>48</v>
      </c>
      <c r="C4" s="41">
        <v>1640</v>
      </c>
      <c r="D4" s="41">
        <v>1377</v>
      </c>
      <c r="E4" s="41">
        <f t="shared" ref="E4:E40" si="0">C4+D4</f>
        <v>3017</v>
      </c>
      <c r="F4" s="14" t="s">
        <v>74</v>
      </c>
      <c r="G4" s="14" t="s">
        <v>70</v>
      </c>
    </row>
    <row r="5" spans="1:7" s="26" customFormat="1" x14ac:dyDescent="0.25">
      <c r="A5" s="11">
        <v>3</v>
      </c>
      <c r="B5" s="12" t="s">
        <v>30</v>
      </c>
      <c r="C5" s="41">
        <v>1187</v>
      </c>
      <c r="D5" s="41">
        <v>1013</v>
      </c>
      <c r="E5" s="41">
        <f t="shared" si="0"/>
        <v>2200</v>
      </c>
      <c r="F5" s="14" t="s">
        <v>76</v>
      </c>
      <c r="G5" s="14" t="s">
        <v>75</v>
      </c>
    </row>
    <row r="6" spans="1:7" s="25" customFormat="1" x14ac:dyDescent="0.25">
      <c r="A6" s="27">
        <v>4</v>
      </c>
      <c r="B6" s="28" t="s">
        <v>11</v>
      </c>
      <c r="C6" s="41">
        <v>621</v>
      </c>
      <c r="D6" s="41">
        <v>964</v>
      </c>
      <c r="E6" s="41">
        <f t="shared" si="0"/>
        <v>1585</v>
      </c>
      <c r="F6" s="13" t="s">
        <v>77</v>
      </c>
      <c r="G6" s="14"/>
    </row>
    <row r="7" spans="1:7" s="30" customFormat="1" x14ac:dyDescent="0.25">
      <c r="A7" s="11">
        <v>5</v>
      </c>
      <c r="B7" s="12" t="s">
        <v>28</v>
      </c>
      <c r="C7" s="41">
        <v>614</v>
      </c>
      <c r="D7" s="42">
        <v>994</v>
      </c>
      <c r="E7" s="41">
        <f>C7+D7</f>
        <v>1608</v>
      </c>
      <c r="F7" s="13" t="s">
        <v>78</v>
      </c>
      <c r="G7" s="13" t="s">
        <v>51</v>
      </c>
    </row>
    <row r="8" spans="1:7" s="22" customFormat="1" x14ac:dyDescent="0.25">
      <c r="A8" s="27">
        <v>6</v>
      </c>
      <c r="B8" s="28" t="s">
        <v>4</v>
      </c>
      <c r="C8" s="41">
        <v>469</v>
      </c>
      <c r="D8" s="41">
        <v>1054</v>
      </c>
      <c r="E8" s="41">
        <f t="shared" si="0"/>
        <v>1523</v>
      </c>
      <c r="F8" s="13" t="s">
        <v>62</v>
      </c>
      <c r="G8" s="13" t="s">
        <v>51</v>
      </c>
    </row>
    <row r="9" spans="1:7" s="20" customFormat="1" x14ac:dyDescent="0.25">
      <c r="A9" s="11">
        <v>7</v>
      </c>
      <c r="B9" s="12" t="s">
        <v>27</v>
      </c>
      <c r="C9" s="41">
        <v>440</v>
      </c>
      <c r="D9" s="41">
        <v>1244</v>
      </c>
      <c r="E9" s="41">
        <f t="shared" si="0"/>
        <v>1684</v>
      </c>
      <c r="F9" s="13" t="s">
        <v>79</v>
      </c>
      <c r="G9" s="13" t="s">
        <v>45</v>
      </c>
    </row>
    <row r="10" spans="1:7" s="20" customFormat="1" x14ac:dyDescent="0.25">
      <c r="A10" s="27">
        <v>8</v>
      </c>
      <c r="B10" s="28" t="s">
        <v>13</v>
      </c>
      <c r="C10" s="41">
        <v>395</v>
      </c>
      <c r="D10" s="41">
        <v>39</v>
      </c>
      <c r="E10" s="41">
        <f t="shared" si="0"/>
        <v>434</v>
      </c>
      <c r="F10" s="13" t="s">
        <v>66</v>
      </c>
      <c r="G10" s="13" t="s">
        <v>41</v>
      </c>
    </row>
    <row r="11" spans="1:7" s="17" customFormat="1" x14ac:dyDescent="0.25">
      <c r="A11" s="27">
        <v>9</v>
      </c>
      <c r="B11" s="28" t="s">
        <v>42</v>
      </c>
      <c r="C11" s="41">
        <v>333</v>
      </c>
      <c r="D11" s="41">
        <v>739</v>
      </c>
      <c r="E11" s="41">
        <f t="shared" si="0"/>
        <v>1072</v>
      </c>
      <c r="F11" s="13" t="s">
        <v>80</v>
      </c>
      <c r="G11" s="14"/>
    </row>
    <row r="12" spans="1:7" s="15" customFormat="1" x14ac:dyDescent="0.25">
      <c r="A12" s="27">
        <v>10</v>
      </c>
      <c r="B12" s="28" t="s">
        <v>17</v>
      </c>
      <c r="C12" s="41">
        <v>333</v>
      </c>
      <c r="D12" s="41">
        <v>431</v>
      </c>
      <c r="E12" s="41">
        <f t="shared" si="0"/>
        <v>764</v>
      </c>
      <c r="F12" s="14" t="s">
        <v>81</v>
      </c>
      <c r="G12" s="14" t="s">
        <v>69</v>
      </c>
    </row>
    <row r="13" spans="1:7" x14ac:dyDescent="0.25">
      <c r="A13" s="27">
        <v>11</v>
      </c>
      <c r="B13" s="28" t="s">
        <v>12</v>
      </c>
      <c r="C13" s="41">
        <v>316</v>
      </c>
      <c r="D13" s="41">
        <v>913</v>
      </c>
      <c r="E13" s="41">
        <f t="shared" si="0"/>
        <v>1229</v>
      </c>
      <c r="F13" s="14" t="s">
        <v>82</v>
      </c>
      <c r="G13" s="14"/>
    </row>
    <row r="14" spans="1:7" x14ac:dyDescent="0.25">
      <c r="A14" s="27">
        <v>12</v>
      </c>
      <c r="B14" s="28" t="s">
        <v>18</v>
      </c>
      <c r="C14" s="41">
        <v>295</v>
      </c>
      <c r="D14" s="41">
        <v>295</v>
      </c>
      <c r="E14" s="41">
        <f t="shared" si="0"/>
        <v>590</v>
      </c>
      <c r="F14" s="14" t="s">
        <v>99</v>
      </c>
      <c r="G14" s="14" t="s">
        <v>60</v>
      </c>
    </row>
    <row r="15" spans="1:7" s="15" customFormat="1" x14ac:dyDescent="0.25">
      <c r="A15" s="27">
        <v>13</v>
      </c>
      <c r="B15" s="28" t="s">
        <v>50</v>
      </c>
      <c r="C15" s="41">
        <v>276</v>
      </c>
      <c r="D15" s="41">
        <v>447</v>
      </c>
      <c r="E15" s="41">
        <f t="shared" si="0"/>
        <v>723</v>
      </c>
      <c r="F15" s="14" t="s">
        <v>98</v>
      </c>
      <c r="G15" s="13" t="s">
        <v>41</v>
      </c>
    </row>
    <row r="16" spans="1:7" x14ac:dyDescent="0.25">
      <c r="A16" s="27">
        <v>14</v>
      </c>
      <c r="B16" s="28" t="s">
        <v>5</v>
      </c>
      <c r="C16" s="41">
        <v>268</v>
      </c>
      <c r="D16" s="41">
        <v>403</v>
      </c>
      <c r="E16" s="41">
        <f t="shared" si="0"/>
        <v>671</v>
      </c>
      <c r="F16" s="14" t="s">
        <v>97</v>
      </c>
      <c r="G16" s="14" t="s">
        <v>63</v>
      </c>
    </row>
    <row r="17" spans="1:7" x14ac:dyDescent="0.25">
      <c r="A17" s="27">
        <v>15</v>
      </c>
      <c r="B17" s="28" t="s">
        <v>6</v>
      </c>
      <c r="C17" s="41">
        <v>264</v>
      </c>
      <c r="D17" s="41">
        <v>265</v>
      </c>
      <c r="E17" s="41">
        <f t="shared" si="0"/>
        <v>529</v>
      </c>
      <c r="F17" s="13" t="s">
        <v>96</v>
      </c>
      <c r="G17" s="13" t="s">
        <v>61</v>
      </c>
    </row>
    <row r="18" spans="1:7" x14ac:dyDescent="0.25">
      <c r="A18" s="9">
        <v>16</v>
      </c>
      <c r="B18" s="1" t="s">
        <v>43</v>
      </c>
      <c r="C18" s="41">
        <v>239</v>
      </c>
      <c r="D18" s="41"/>
      <c r="E18" s="41">
        <f t="shared" si="0"/>
        <v>239</v>
      </c>
      <c r="F18" s="14" t="s">
        <v>95</v>
      </c>
      <c r="G18" s="14" t="s">
        <v>63</v>
      </c>
    </row>
    <row r="19" spans="1:7" x14ac:dyDescent="0.25">
      <c r="A19" s="9">
        <v>17</v>
      </c>
      <c r="B19" s="1" t="s">
        <v>8</v>
      </c>
      <c r="C19" s="41">
        <v>230</v>
      </c>
      <c r="D19" s="41">
        <v>667</v>
      </c>
      <c r="E19" s="41">
        <f t="shared" si="0"/>
        <v>897</v>
      </c>
      <c r="F19" s="14" t="s">
        <v>94</v>
      </c>
      <c r="G19" s="14" t="s">
        <v>37</v>
      </c>
    </row>
    <row r="20" spans="1:7" x14ac:dyDescent="0.25">
      <c r="A20" s="9">
        <v>18</v>
      </c>
      <c r="B20" s="1" t="s">
        <v>14</v>
      </c>
      <c r="C20" s="41">
        <v>227</v>
      </c>
      <c r="D20" s="41">
        <v>381</v>
      </c>
      <c r="E20" s="41">
        <f t="shared" si="0"/>
        <v>608</v>
      </c>
      <c r="F20" s="13" t="s">
        <v>93</v>
      </c>
      <c r="G20" s="13" t="s">
        <v>68</v>
      </c>
    </row>
    <row r="21" spans="1:7" x14ac:dyDescent="0.25">
      <c r="A21" s="9">
        <v>19</v>
      </c>
      <c r="B21" s="1" t="s">
        <v>10</v>
      </c>
      <c r="C21" s="41">
        <v>188</v>
      </c>
      <c r="D21" s="41">
        <v>217</v>
      </c>
      <c r="E21" s="41">
        <f t="shared" si="0"/>
        <v>405</v>
      </c>
      <c r="F21" s="13" t="s">
        <v>92</v>
      </c>
      <c r="G21" s="13" t="s">
        <v>57</v>
      </c>
    </row>
    <row r="22" spans="1:7" x14ac:dyDescent="0.25">
      <c r="A22" s="9">
        <v>20</v>
      </c>
      <c r="B22" s="1" t="s">
        <v>2</v>
      </c>
      <c r="C22" s="41">
        <v>154</v>
      </c>
      <c r="D22" s="41">
        <v>265</v>
      </c>
      <c r="E22" s="41">
        <f t="shared" si="0"/>
        <v>419</v>
      </c>
      <c r="F22" s="13" t="s">
        <v>91</v>
      </c>
      <c r="G22" s="13" t="s">
        <v>67</v>
      </c>
    </row>
    <row r="23" spans="1:7" x14ac:dyDescent="0.25">
      <c r="A23" s="11">
        <v>21</v>
      </c>
      <c r="B23" s="12" t="s">
        <v>31</v>
      </c>
      <c r="C23" s="41">
        <v>151</v>
      </c>
      <c r="D23" s="41">
        <v>97</v>
      </c>
      <c r="E23" s="41">
        <f t="shared" si="0"/>
        <v>248</v>
      </c>
      <c r="F23" s="13" t="s">
        <v>65</v>
      </c>
      <c r="G23" s="13" t="s">
        <v>45</v>
      </c>
    </row>
    <row r="24" spans="1:7" x14ac:dyDescent="0.25">
      <c r="A24" s="9">
        <v>22</v>
      </c>
      <c r="B24" s="1" t="s">
        <v>49</v>
      </c>
      <c r="C24" s="41">
        <v>131</v>
      </c>
      <c r="D24" s="41">
        <v>130</v>
      </c>
      <c r="E24" s="41">
        <f t="shared" si="0"/>
        <v>261</v>
      </c>
      <c r="F24" s="13" t="s">
        <v>90</v>
      </c>
      <c r="G24" s="13" t="s">
        <v>59</v>
      </c>
    </row>
    <row r="25" spans="1:7" x14ac:dyDescent="0.25">
      <c r="A25" s="11">
        <v>23</v>
      </c>
      <c r="B25" s="12" t="s">
        <v>29</v>
      </c>
      <c r="C25" s="41">
        <v>98</v>
      </c>
      <c r="D25" s="41">
        <v>310</v>
      </c>
      <c r="E25" s="41">
        <f t="shared" si="0"/>
        <v>408</v>
      </c>
      <c r="F25" s="14" t="s">
        <v>82</v>
      </c>
      <c r="G25" s="13" t="s">
        <v>67</v>
      </c>
    </row>
    <row r="26" spans="1:7" x14ac:dyDescent="0.25">
      <c r="A26" s="10">
        <v>24</v>
      </c>
      <c r="B26" s="2" t="s">
        <v>7</v>
      </c>
      <c r="C26" s="41">
        <v>94</v>
      </c>
      <c r="D26" s="41">
        <v>162</v>
      </c>
      <c r="E26" s="41">
        <f t="shared" si="0"/>
        <v>256</v>
      </c>
      <c r="F26" s="13" t="s">
        <v>89</v>
      </c>
      <c r="G26" s="13" t="s">
        <v>41</v>
      </c>
    </row>
    <row r="27" spans="1:7" x14ac:dyDescent="0.25">
      <c r="A27" s="10">
        <v>25</v>
      </c>
      <c r="B27" s="2" t="s">
        <v>22</v>
      </c>
      <c r="C27" s="41">
        <v>93</v>
      </c>
      <c r="D27" s="41">
        <v>77</v>
      </c>
      <c r="E27" s="41">
        <f t="shared" si="0"/>
        <v>170</v>
      </c>
      <c r="F27" s="13" t="s">
        <v>88</v>
      </c>
      <c r="G27" s="13" t="s">
        <v>68</v>
      </c>
    </row>
    <row r="28" spans="1:7" x14ac:dyDescent="0.25">
      <c r="A28" s="10">
        <v>26</v>
      </c>
      <c r="B28" s="2" t="s">
        <v>20</v>
      </c>
      <c r="C28" s="41">
        <v>75</v>
      </c>
      <c r="D28" s="41">
        <v>278</v>
      </c>
      <c r="E28" s="41">
        <f t="shared" si="0"/>
        <v>353</v>
      </c>
      <c r="F28" s="14" t="s">
        <v>64</v>
      </c>
      <c r="G28" s="13" t="s">
        <v>51</v>
      </c>
    </row>
    <row r="29" spans="1:7" x14ac:dyDescent="0.25">
      <c r="A29" s="10">
        <v>27</v>
      </c>
      <c r="B29" s="2" t="s">
        <v>15</v>
      </c>
      <c r="C29" s="41">
        <v>73</v>
      </c>
      <c r="D29" s="41">
        <v>63</v>
      </c>
      <c r="E29" s="41">
        <f t="shared" si="0"/>
        <v>136</v>
      </c>
      <c r="F29" s="14" t="s">
        <v>87</v>
      </c>
      <c r="G29" s="13" t="s">
        <v>47</v>
      </c>
    </row>
    <row r="30" spans="1:7" x14ac:dyDescent="0.25">
      <c r="A30" s="11">
        <v>28</v>
      </c>
      <c r="B30" s="12" t="s">
        <v>39</v>
      </c>
      <c r="C30" s="41">
        <v>71</v>
      </c>
      <c r="D30" s="41">
        <v>218</v>
      </c>
      <c r="E30" s="41">
        <f t="shared" si="0"/>
        <v>289</v>
      </c>
      <c r="F30" s="13" t="s">
        <v>80</v>
      </c>
      <c r="G30" s="13" t="s">
        <v>61</v>
      </c>
    </row>
    <row r="31" spans="1:7" x14ac:dyDescent="0.25">
      <c r="A31" s="10">
        <v>29</v>
      </c>
      <c r="B31" s="2" t="s">
        <v>40</v>
      </c>
      <c r="C31" s="41">
        <v>69</v>
      </c>
      <c r="D31" s="41">
        <v>111</v>
      </c>
      <c r="E31" s="41">
        <f t="shared" si="0"/>
        <v>180</v>
      </c>
      <c r="F31" s="13" t="s">
        <v>86</v>
      </c>
      <c r="G31" s="13" t="s">
        <v>59</v>
      </c>
    </row>
    <row r="32" spans="1:7" x14ac:dyDescent="0.25">
      <c r="A32" s="10">
        <v>30</v>
      </c>
      <c r="B32" s="2" t="s">
        <v>21</v>
      </c>
      <c r="C32" s="41">
        <v>59</v>
      </c>
      <c r="D32" s="41">
        <v>165</v>
      </c>
      <c r="E32" s="41">
        <f t="shared" si="0"/>
        <v>224</v>
      </c>
      <c r="F32" s="13" t="s">
        <v>85</v>
      </c>
      <c r="G32" s="13" t="s">
        <v>59</v>
      </c>
    </row>
    <row r="33" spans="1:7" x14ac:dyDescent="0.25">
      <c r="A33" s="11">
        <v>31</v>
      </c>
      <c r="B33" s="12" t="s">
        <v>32</v>
      </c>
      <c r="C33" s="41">
        <v>46</v>
      </c>
      <c r="D33" s="41">
        <v>38</v>
      </c>
      <c r="E33" s="41">
        <f t="shared" si="0"/>
        <v>84</v>
      </c>
      <c r="F33" s="14" t="s">
        <v>69</v>
      </c>
      <c r="G33" s="13" t="s">
        <v>41</v>
      </c>
    </row>
    <row r="34" spans="1:7" x14ac:dyDescent="0.25">
      <c r="A34" s="10">
        <v>32</v>
      </c>
      <c r="B34" s="2" t="s">
        <v>9</v>
      </c>
      <c r="C34" s="41">
        <v>41</v>
      </c>
      <c r="D34" s="41">
        <v>30</v>
      </c>
      <c r="E34" s="41">
        <f t="shared" si="0"/>
        <v>71</v>
      </c>
      <c r="F34" s="14" t="s">
        <v>84</v>
      </c>
      <c r="G34" s="13" t="s">
        <v>51</v>
      </c>
    </row>
    <row r="35" spans="1:7" x14ac:dyDescent="0.25">
      <c r="A35" s="36">
        <v>33</v>
      </c>
      <c r="B35" s="37" t="s">
        <v>58</v>
      </c>
      <c r="C35" s="41">
        <v>33</v>
      </c>
      <c r="D35" s="41">
        <v>51</v>
      </c>
      <c r="E35" s="41">
        <f t="shared" si="0"/>
        <v>84</v>
      </c>
      <c r="F35" s="13" t="s">
        <v>83</v>
      </c>
      <c r="G35" s="13" t="s">
        <v>67</v>
      </c>
    </row>
    <row r="36" spans="1:7" x14ac:dyDescent="0.25">
      <c r="A36" s="11">
        <v>34</v>
      </c>
      <c r="B36" s="12" t="s">
        <v>56</v>
      </c>
      <c r="C36" s="41">
        <v>31</v>
      </c>
      <c r="D36" s="41">
        <v>48</v>
      </c>
      <c r="E36" s="41">
        <f t="shared" si="0"/>
        <v>79</v>
      </c>
      <c r="F36" s="13" t="s">
        <v>45</v>
      </c>
      <c r="G36" s="13" t="s">
        <v>51</v>
      </c>
    </row>
    <row r="37" spans="1:7" x14ac:dyDescent="0.25">
      <c r="A37" s="36">
        <v>35</v>
      </c>
      <c r="B37" s="37" t="s">
        <v>16</v>
      </c>
      <c r="C37" s="41">
        <v>18</v>
      </c>
      <c r="D37" s="41">
        <v>34</v>
      </c>
      <c r="E37" s="41">
        <f t="shared" si="0"/>
        <v>52</v>
      </c>
      <c r="F37" s="13" t="s">
        <v>41</v>
      </c>
      <c r="G37" s="13" t="s">
        <v>45</v>
      </c>
    </row>
    <row r="38" spans="1:7" x14ac:dyDescent="0.25">
      <c r="A38" s="11">
        <v>36</v>
      </c>
      <c r="B38" s="12" t="s">
        <v>46</v>
      </c>
      <c r="C38" s="41">
        <v>17</v>
      </c>
      <c r="D38" s="41">
        <v>27</v>
      </c>
      <c r="E38" s="41">
        <f t="shared" si="0"/>
        <v>44</v>
      </c>
      <c r="F38" s="13" t="s">
        <v>45</v>
      </c>
      <c r="G38" s="13" t="s">
        <v>45</v>
      </c>
    </row>
    <row r="39" spans="1:7" ht="30" x14ac:dyDescent="0.25">
      <c r="A39" s="11">
        <v>37</v>
      </c>
      <c r="B39" s="12" t="s">
        <v>33</v>
      </c>
      <c r="C39" s="41">
        <v>9</v>
      </c>
      <c r="D39" s="41">
        <v>17</v>
      </c>
      <c r="E39" s="41">
        <f t="shared" si="0"/>
        <v>26</v>
      </c>
      <c r="F39" s="13"/>
      <c r="G39" s="13" t="s">
        <v>41</v>
      </c>
    </row>
    <row r="40" spans="1:7" x14ac:dyDescent="0.25">
      <c r="A40" s="36">
        <v>38</v>
      </c>
      <c r="B40" s="37" t="s">
        <v>19</v>
      </c>
      <c r="C40" s="41">
        <v>9</v>
      </c>
      <c r="D40" s="41">
        <v>8</v>
      </c>
      <c r="E40" s="41">
        <f t="shared" si="0"/>
        <v>17</v>
      </c>
      <c r="F40" s="14" t="s">
        <v>55</v>
      </c>
      <c r="G40" s="13" t="s">
        <v>41</v>
      </c>
    </row>
    <row r="41" spans="1:7" x14ac:dyDescent="0.25">
      <c r="A41" s="38"/>
      <c r="B41" s="38"/>
      <c r="C41" s="38"/>
      <c r="D41" s="38"/>
      <c r="E41" s="39">
        <f>SUM(E3:E40)</f>
        <v>29664</v>
      </c>
    </row>
    <row r="42" spans="1:7" s="29" customFormat="1" x14ac:dyDescent="0.25">
      <c r="A42" s="8"/>
      <c r="B42" s="8"/>
      <c r="C42" s="8" t="s">
        <v>72</v>
      </c>
      <c r="D42" s="8"/>
      <c r="E42" s="34">
        <f>4125</f>
        <v>4125</v>
      </c>
      <c r="F42" s="34"/>
      <c r="G42" s="34"/>
    </row>
    <row r="43" spans="1:7" x14ac:dyDescent="0.25">
      <c r="A43" s="33"/>
      <c r="B43" s="3" t="s">
        <v>34</v>
      </c>
      <c r="C43" s="43" t="s">
        <v>71</v>
      </c>
      <c r="D43" s="19"/>
      <c r="E43" s="40"/>
      <c r="F43" s="40"/>
      <c r="G43" s="40"/>
    </row>
    <row r="44" spans="1:7" x14ac:dyDescent="0.25">
      <c r="A44" s="4"/>
      <c r="B44" s="3" t="s">
        <v>23</v>
      </c>
      <c r="C44" s="35"/>
      <c r="D44" s="35"/>
    </row>
    <row r="45" spans="1:7" x14ac:dyDescent="0.25">
      <c r="A45" s="32"/>
      <c r="B45" s="34" t="s">
        <v>24</v>
      </c>
      <c r="C45" s="8" t="s">
        <v>100</v>
      </c>
      <c r="D45" s="8"/>
      <c r="E45" s="34"/>
      <c r="F45" s="34"/>
      <c r="G45" s="34"/>
    </row>
    <row r="46" spans="1:7" x14ac:dyDescent="0.25">
      <c r="A46" s="6"/>
      <c r="B46" s="5" t="s">
        <v>25</v>
      </c>
    </row>
    <row r="47" spans="1:7" x14ac:dyDescent="0.25">
      <c r="A47" s="7"/>
      <c r="B47" s="5" t="s">
        <v>26</v>
      </c>
    </row>
    <row r="48" spans="1:7" x14ac:dyDescent="0.25">
      <c r="A48" s="16"/>
      <c r="B48" s="5" t="s">
        <v>44</v>
      </c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38" sqref="A1:XFD1048576"/>
    </sheetView>
  </sheetViews>
  <sheetFormatPr defaultRowHeight="15" x14ac:dyDescent="0.25"/>
  <sheetData/>
  <sortState ref="A3:K39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2018-01-16T07:06:54Z</dcterms:modified>
</cp:coreProperties>
</file>